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РИЛОЖЕНИЕ 3" sheetId="1" r:id="rId1"/>
    <sheet name="ПРИЛОЖЕНИЕ 4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<sst xmlns="http://schemas.openxmlformats.org/spreadsheetml/2006/main" count="232" uniqueCount="119">
  <si>
    <t xml:space="preserve">   Статус   </t>
  </si>
  <si>
    <t>Код бюджетной классификации</t>
  </si>
  <si>
    <t>ГРБС</t>
  </si>
  <si>
    <t>ЦСР</t>
  </si>
  <si>
    <t>ВР</t>
  </si>
  <si>
    <t xml:space="preserve">  всего  </t>
  </si>
  <si>
    <t>Расходы ( тыс.рублей) по годам реализации</t>
  </si>
  <si>
    <t>Всего</t>
  </si>
  <si>
    <t>Федеральный бюджет</t>
  </si>
  <si>
    <t>Областной бюджет</t>
  </si>
  <si>
    <t>Районный бюджет</t>
  </si>
  <si>
    <t>Бюджет городского поселения Хотынец</t>
  </si>
  <si>
    <t xml:space="preserve">Муниципальная программа </t>
  </si>
  <si>
    <t>Внебюджетные источники</t>
  </si>
  <si>
    <t>Приложение 9</t>
  </si>
  <si>
    <t xml:space="preserve">к муниципальной программе </t>
  </si>
  <si>
    <t xml:space="preserve">ПРОГНОЗ </t>
  </si>
  <si>
    <t xml:space="preserve">СВОДНЫХ ПОКАЗАТЕЛЕЙ МУНИЦИПАЛЬНЫХ ЗАДАНИЙ НА ОКАЗАНИЕ МУНИЦИПАЛЬНЫХ УСЛУГ УЧРЕЖДЕНИЯМИ РАЙОНА </t>
  </si>
  <si>
    <t xml:space="preserve">Наименование муниципальнойуслуги (работы), показателя объема услуги, муниципальной программы </t>
  </si>
  <si>
    <t xml:space="preserve">значение показателя услуги </t>
  </si>
  <si>
    <t>Расходы районного тбюджета на оказание муниципальной услуги (выполнение работы), тыс. рублей</t>
  </si>
  <si>
    <t>первый год реализации 2017 год</t>
  </si>
  <si>
    <t>второй год реализации 2018 год</t>
  </si>
  <si>
    <t>третий год реализации 2019 год</t>
  </si>
  <si>
    <t>четвертый  год реализации 2020 год</t>
  </si>
  <si>
    <t>завершающий год реализации 2021 год</t>
  </si>
  <si>
    <t>Наименование муниципальной услуги (работы)</t>
  </si>
  <si>
    <t>*</t>
  </si>
  <si>
    <t>Показатель объема услуги</t>
  </si>
  <si>
    <t xml:space="preserve">Основные мероприятие программы </t>
  </si>
  <si>
    <t xml:space="preserve">«Об энергосбережении и повышении энергетической эффективности в Хотынецком  районе на 2022 - 2024 годы» </t>
  </si>
  <si>
    <t>Основное мероприятие 1</t>
  </si>
  <si>
    <t>Установка приборов учета (газовых счетчиков)  в муниципальном жилищном фонде Хотынецкого района: жилое помещение (квартира), расположенное по адресу: Орловская область, Хотынецкий район, пос. Жудерский, ул. Школьная, д. 5, кв. 1; жилое помещение (квартира), расположенное по адресу: Орловская область, Хотынецкий район, д. Хотимль-Кузменково, ул. Школьная, д. 5, кв. 14; жилое помещение (индивидуальный жилой дом), расположенное по адресу:  Орловская область, Хотынецкий район,  д. Хотимль-Кузменково, ул. Молодежная, д.35</t>
  </si>
  <si>
    <t xml:space="preserve">Администрации Хотынецкого района
Ресурсоснабжающая организация
</t>
  </si>
  <si>
    <t>Установка приборов учета (газовых счетчиков)  в муниципальном жилищном фонде Хотынецкого района:</t>
  </si>
  <si>
    <t>Основное мероприятие 1.1.</t>
  </si>
  <si>
    <t>Основное мероприятие 2</t>
  </si>
  <si>
    <t>Реконструкция  или модернизация существующего источника теплоснабжения Хотимль-Кузменковское сельское поселения</t>
  </si>
  <si>
    <t xml:space="preserve">Мероприятие 2.1. </t>
  </si>
  <si>
    <t>Котельная. Установка блока управления с модифицированной автоматикой на водогрейный котел «Десна», капитальный ремонт расположенная по адресу: Орловская область, Хотынецкий район, д. Хотимль-Кузменково, ул. Школьная</t>
  </si>
  <si>
    <t>Реконструкция тепловых сетей городское поселение Хотынец</t>
  </si>
  <si>
    <t>Основное мероприятие 3</t>
  </si>
  <si>
    <t xml:space="preserve">Мероприятие 3.1. </t>
  </si>
  <si>
    <t>Реконструкция теплотрассы в пгт. Хотынец (Хотынецкий район, Орловская область, ул. Ленина)  (протяженностью-0,04 км)</t>
  </si>
  <si>
    <t>Основное мероприятие 4</t>
  </si>
  <si>
    <t xml:space="preserve">Мероприятие 4.1. </t>
  </si>
  <si>
    <t>Основное мероприятие 5</t>
  </si>
  <si>
    <t xml:space="preserve">Мероприятие 5.1. </t>
  </si>
  <si>
    <t>Основное мероприятие 6</t>
  </si>
  <si>
    <t xml:space="preserve">Мероприятие 6.1. </t>
  </si>
  <si>
    <t xml:space="preserve">Мероприятие 8.1. </t>
  </si>
  <si>
    <t>Основное мероприятие 8</t>
  </si>
  <si>
    <t xml:space="preserve">Промывка системы отопления здания администрации района </t>
  </si>
  <si>
    <t xml:space="preserve">Промывка системы отопления здания администрации района, расположенного по адресу: Орловская область, Хотынецкий район, ул. Ленина д.42 </t>
  </si>
  <si>
    <t xml:space="preserve"> Реконструкция тепловых сетей городское поселение Хотынец</t>
  </si>
  <si>
    <t>Реконструкция теплотрассы в пгт. Хотынец (Хотынецкий район, Орловская область, ул. им. Сергея Поматилова)  (протяженностью-0,05 км)</t>
  </si>
  <si>
    <t>Ресурсоснабжающая организация</t>
  </si>
  <si>
    <t>Администрации Хотынецкого района</t>
  </si>
  <si>
    <t>к муниципальной программе
«Об энергосбережении и повышении энергетической эффективности в Хотынецком районе на 2022 - 2024 годы»</t>
  </si>
  <si>
    <t xml:space="preserve">            </t>
  </si>
  <si>
    <t>Реконструкция теплотрассы в пгт. Хотынец (Хотынецкий район, Орловская область, ул. Ленина)  (протяженностью-0,05 км)</t>
  </si>
  <si>
    <t>Реконструкция теплотрассы в д. Хотимль-Кузенково  (Хотынецкий район, Орловская область, д. Хотимль-Кузменково, ул. школьная)  (протяженностью-0,104 км)</t>
  </si>
  <si>
    <t>Реконструкция теплотрассы в д. Хотимль-Кузенково  (Хотынецкий район, Орловская область, д. Хотимль-Кузменково, ул. школьная)  (протяженностью-0,100 км)</t>
  </si>
  <si>
    <t>«Приложение 3</t>
  </si>
  <si>
    <t>».</t>
  </si>
  <si>
    <t>к постановлению администрации района</t>
  </si>
  <si>
    <t>«Приложение 4</t>
  </si>
  <si>
    <t>Основное мероприятие 7</t>
  </si>
  <si>
    <t xml:space="preserve">Мероприятие 7.1. </t>
  </si>
  <si>
    <t>Администрации Хотынецкого района Ресурсоснабжающая организация</t>
  </si>
  <si>
    <t xml:space="preserve">Администрации Хотынецкого района Ресурсоснабжающая организация </t>
  </si>
  <si>
    <t xml:space="preserve">  Реконструкция тепловых сетей Хотимль-Кузменковского сельского поселения д. Хотимль-Кузменково</t>
  </si>
  <si>
    <t>Реконструкция тепловых сетей Хотимль-Кузменковского сельского поселения д. Хотимль-Кузменково</t>
  </si>
  <si>
    <t>Приложение 1</t>
  </si>
  <si>
    <t>от_________________  2022 года № ______</t>
  </si>
  <si>
    <t>Наименование муниципальной программы/подпрограмм/ основного мероприятия,мероприятия  муниципальной программы</t>
  </si>
  <si>
    <t>ГРБС -ответственный исполнитель, соисполнители  муниципальной программы</t>
  </si>
  <si>
    <t>Расходы  ( тыс.рублей)</t>
  </si>
  <si>
    <t xml:space="preserve">  всего  по муниципальной программе </t>
  </si>
  <si>
    <t xml:space="preserve">первый год реализации </t>
  </si>
  <si>
    <t>заверщающей год реализации</t>
  </si>
  <si>
    <t>второй год реализации</t>
  </si>
  <si>
    <t xml:space="preserve">РЕСУРСНОЕ ОБЕСПЕЧЕНИЕ </t>
  </si>
  <si>
    <t xml:space="preserve"> МУНИЦИПАЛЬНОЙ ПРОГРАММЫ ЗА СЧЕТ СРЕДСТВ БЮДЖЕТА  РАЙОННА</t>
  </si>
  <si>
    <t>009</t>
  </si>
  <si>
    <t>0113</t>
  </si>
  <si>
    <t>0800100000</t>
  </si>
  <si>
    <t>0800200000</t>
  </si>
  <si>
    <t>244</t>
  </si>
  <si>
    <t>0800300000</t>
  </si>
  <si>
    <t>0800176570</t>
  </si>
  <si>
    <t>0800276571</t>
  </si>
  <si>
    <t>0800376570</t>
  </si>
  <si>
    <t>0800400000</t>
  </si>
  <si>
    <t>0800476570</t>
  </si>
  <si>
    <t>Администрация Хотынецкого района (отдел архитектуры, строительства и жилищно-коммунального хозяйства администрация района, финансовый отдел администрации района, отдел по управлению имуществом администрации района , отдел поселковой работы администрации района)</t>
  </si>
  <si>
    <t>ПЛАН</t>
  </si>
  <si>
    <t xml:space="preserve">РЕАЛИЗАЦИИ МУНИЦИПАЛЬНОЙ ПРОГРАММЫ </t>
  </si>
  <si>
    <t>Наименование мероприятия</t>
  </si>
  <si>
    <t xml:space="preserve">Исполнитель мероприятия </t>
  </si>
  <si>
    <t xml:space="preserve">Срок реализации мероприятия </t>
  </si>
  <si>
    <t xml:space="preserve">Источники финансирования </t>
  </si>
  <si>
    <t xml:space="preserve">начало реализации мероприятия </t>
  </si>
  <si>
    <t xml:space="preserve">окончания мероприятия </t>
  </si>
  <si>
    <r>
      <rPr>
        <b/>
        <sz val="12"/>
        <rFont val="Times New Roman"/>
        <family val="1"/>
      </rPr>
      <t>Основное мероприятие 1</t>
    </r>
    <r>
      <rPr>
        <sz val="12"/>
        <rFont val="Times New Roman"/>
        <family val="1"/>
      </rPr>
      <t xml:space="preserve">    Установка приборов учета (газовых счетчиков)  в муниципальном жилищном фонде Хотынецкого района: жилое помещение (квартира), расположенное по адресу: Орловская область, Хотынецкий район, пос. Жудерский, ул. Школьная, д. 5, кв. 1; жилое помещение (квартира), расположенное по адресу: Орловская область, Хотынецкий район, д. Хотимль-Кузменково, ул. Школьная, д. 5, кв. 14; жилое помещение (индивидуальный жилой дом), расположенное по адресу:  Орловская область, Хотынецкий район,  д. Хотимль-Кузменково, ул. Молодежная, д.35     </t>
    </r>
  </si>
  <si>
    <r>
      <t xml:space="preserve">Основное мероприятие  2 </t>
    </r>
    <r>
      <rPr>
        <sz val="12"/>
        <rFont val="Times New Roman"/>
        <family val="1"/>
      </rPr>
      <t>Котельная. Установка блока управления с модифицированной автоматикой на водогрейный котел «Десна», капитальный ремонт расположенная по адресу: Орловская область, Хотынецкий район, д. Хотимль-Кузменково, ул. Школьная</t>
    </r>
  </si>
  <si>
    <r>
      <rPr>
        <b/>
        <sz val="12"/>
        <rFont val="Times New Roman"/>
        <family val="1"/>
      </rPr>
      <t>Основное мероприятие  3</t>
    </r>
    <r>
      <rPr>
        <sz val="12"/>
        <rFont val="Times New Roman"/>
        <family val="1"/>
      </rPr>
      <t xml:space="preserve"> Реконструкция теплотрассы в д. Хотимль-Кузенково  (Хотынецкий район, Орловская область, д. Хотимль-Кузменково, ул. Школьная)  (протяженностью-0,104 км)</t>
    </r>
  </si>
  <si>
    <r>
      <rPr>
        <b/>
        <sz val="12"/>
        <rFont val="Times New Roman"/>
        <family val="1"/>
      </rPr>
      <t>Основное мероприятие 4</t>
    </r>
    <r>
      <rPr>
        <sz val="12"/>
        <rFont val="Times New Roman"/>
        <family val="1"/>
      </rPr>
      <t xml:space="preserve"> Реконструкция теплотрассы в пгт. Хотынец (Хотынецкий район, Орловская область, ул. Ленина)  (протяженностью-0,04 км)</t>
    </r>
  </si>
  <si>
    <r>
      <rPr>
        <b/>
        <sz val="12"/>
        <rFont val="Times New Roman"/>
        <family val="1"/>
      </rPr>
      <t>Основное мероприятие 5</t>
    </r>
    <r>
      <rPr>
        <sz val="12"/>
        <rFont val="Times New Roman"/>
        <family val="1"/>
      </rPr>
      <t xml:space="preserve"> Реконструкция теплотрассы в д. Хотимль-Кузенково  (Хотынецкий район, Орловская область, д. Хотимль-Кузменково, ул. Школьная)  (протяженностью-0,100 км)</t>
    </r>
  </si>
  <si>
    <r>
      <rPr>
        <b/>
        <sz val="12"/>
        <rFont val="Times New Roman"/>
        <family val="1"/>
      </rPr>
      <t>Основное мероприятие 6</t>
    </r>
    <r>
      <rPr>
        <sz val="12"/>
        <rFont val="Times New Roman"/>
        <family val="1"/>
      </rPr>
      <t xml:space="preserve"> Промывка системы отопления здания администрации района, расположенного по адресу: Орловская область, Хотынецкий район, ул. Ленина д.42 </t>
    </r>
  </si>
  <si>
    <r>
      <rPr>
        <b/>
        <sz val="12"/>
        <rFont val="Times New Roman"/>
        <family val="1"/>
      </rPr>
      <t xml:space="preserve">Основное мероприятие 7 </t>
    </r>
    <r>
      <rPr>
        <sz val="12"/>
        <rFont val="Times New Roman"/>
        <family val="1"/>
      </rPr>
      <t xml:space="preserve">Реконструкция теплотрассы в пгт. Хотынец (Хотынецкий район, Орловская область, ул. Ленина)  (протяженностью-0,05 км)                           </t>
    </r>
  </si>
  <si>
    <r>
      <rPr>
        <b/>
        <sz val="12"/>
        <rFont val="Times New Roman"/>
        <family val="1"/>
      </rPr>
      <t xml:space="preserve">Основное мероприятие 8 </t>
    </r>
    <r>
      <rPr>
        <sz val="12"/>
        <rFont val="Times New Roman"/>
        <family val="1"/>
      </rPr>
      <t>Реконструкция теплотрассы в пгт. Хотынец (Хотынецкий район, Орловская область, ул. им. Сергея Поматилова)  (протяженностью-0,05 км)</t>
    </r>
  </si>
  <si>
    <t>Администрации Хотынецкого района
Ресурсоснабжающая организация</t>
  </si>
  <si>
    <t xml:space="preserve">
Ресурсоснабжающая организация</t>
  </si>
  <si>
    <t xml:space="preserve">текущий финансовый год </t>
  </si>
  <si>
    <t>первый год планого периода</t>
  </si>
  <si>
    <t>завершающий год планового периода</t>
  </si>
  <si>
    <t>Приложение 2</t>
  </si>
  <si>
    <t xml:space="preserve">РзПр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</si>
</sst>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"/>
  </numFmts>
  <fonts count="6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b/>
      <sz val="12"/>
      <color rgb="FF2736C9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79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center" vertical="top"/>
    </xf>
    <xf numFmtId="179" fontId="8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79" fontId="2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179" fontId="9" fillId="34" borderId="10" xfId="0" applyNumberFormat="1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179" fontId="11" fillId="34" borderId="10" xfId="0" applyNumberFormat="1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79" fontId="14" fillId="34" borderId="10" xfId="0" applyNumberFormat="1" applyFont="1" applyFill="1" applyBorder="1" applyAlignment="1">
      <alignment horizontal="center" vertical="center"/>
    </xf>
    <xf numFmtId="179" fontId="8" fillId="34" borderId="10" xfId="0" applyNumberFormat="1" applyFont="1" applyFill="1" applyBorder="1" applyAlignment="1">
      <alignment horizontal="center" vertical="center"/>
    </xf>
    <xf numFmtId="179" fontId="2" fillId="34" borderId="10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top" wrapText="1"/>
    </xf>
    <xf numFmtId="179" fontId="8" fillId="34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79" fontId="2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179" fontId="13" fillId="0" borderId="10" xfId="0" applyNumberFormat="1" applyFont="1" applyFill="1" applyBorder="1" applyAlignment="1">
      <alignment horizontal="center" vertical="top" wrapText="1"/>
    </xf>
    <xf numFmtId="17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9" fontId="65" fillId="34" borderId="10" xfId="0" applyNumberFormat="1" applyFont="1" applyFill="1" applyBorder="1" applyAlignment="1">
      <alignment horizontal="center" vertical="center"/>
    </xf>
    <xf numFmtId="179" fontId="6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65" fillId="0" borderId="13" xfId="0" applyFont="1" applyFill="1" applyBorder="1" applyAlignment="1">
      <alignment horizontal="left" vertical="top" wrapText="1"/>
    </xf>
    <xf numFmtId="179" fontId="1" fillId="34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 textRotation="90"/>
    </xf>
    <xf numFmtId="49" fontId="22" fillId="0" borderId="1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179" fontId="6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179" fontId="6" fillId="34" borderId="12" xfId="0" applyNumberFormat="1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6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65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0">
      <selection activeCell="B17" sqref="B17:B18"/>
    </sheetView>
  </sheetViews>
  <sheetFormatPr defaultColWidth="9.00390625" defaultRowHeight="12.75"/>
  <cols>
    <col min="1" max="1" width="19.375" style="0" customWidth="1"/>
    <col min="2" max="2" width="30.00390625" style="0" customWidth="1"/>
    <col min="3" max="3" width="20.875" style="0" customWidth="1"/>
    <col min="4" max="4" width="6.75390625" style="0" customWidth="1"/>
    <col min="6" max="6" width="7.75390625" style="0" customWidth="1"/>
    <col min="7" max="7" width="7.375" style="0" customWidth="1"/>
    <col min="8" max="8" width="10.375" style="0" bestFit="1" customWidth="1"/>
    <col min="10" max="10" width="9.625" style="0" customWidth="1"/>
    <col min="11" max="11" width="10.375" style="0" bestFit="1" customWidth="1"/>
  </cols>
  <sheetData>
    <row r="1" spans="6:11" ht="18.75">
      <c r="F1" s="100" t="s">
        <v>73</v>
      </c>
      <c r="G1" s="100"/>
      <c r="H1" s="100"/>
      <c r="I1" s="100"/>
      <c r="J1" s="100"/>
      <c r="K1" s="100"/>
    </row>
    <row r="2" spans="6:11" ht="18.75">
      <c r="F2" s="100" t="s">
        <v>65</v>
      </c>
      <c r="G2" s="100"/>
      <c r="H2" s="100"/>
      <c r="I2" s="100"/>
      <c r="J2" s="100"/>
      <c r="K2" s="100"/>
    </row>
    <row r="3" spans="6:11" ht="18.75">
      <c r="F3" s="100" t="s">
        <v>74</v>
      </c>
      <c r="G3" s="100"/>
      <c r="H3" s="100"/>
      <c r="I3" s="100"/>
      <c r="J3" s="100"/>
      <c r="K3" s="100"/>
    </row>
    <row r="5" spans="5:11" ht="21.75" customHeight="1">
      <c r="E5" s="115" t="s">
        <v>63</v>
      </c>
      <c r="F5" s="115"/>
      <c r="G5" s="115"/>
      <c r="H5" s="115"/>
      <c r="I5" s="115"/>
      <c r="J5" s="115"/>
      <c r="K5" s="115"/>
    </row>
    <row r="6" spans="4:11" ht="60" customHeight="1">
      <c r="D6" s="115" t="s">
        <v>58</v>
      </c>
      <c r="E6" s="115"/>
      <c r="F6" s="115"/>
      <c r="G6" s="115"/>
      <c r="H6" s="115"/>
      <c r="I6" s="115"/>
      <c r="J6" s="115"/>
      <c r="K6" s="115"/>
    </row>
    <row r="7" spans="4:11" ht="8.25" customHeight="1">
      <c r="D7" s="89"/>
      <c r="E7" s="89"/>
      <c r="F7" s="89"/>
      <c r="G7" s="89"/>
      <c r="H7" s="89"/>
      <c r="I7" s="89"/>
      <c r="J7" s="89"/>
      <c r="K7" s="89"/>
    </row>
    <row r="8" spans="1:11" ht="15.75">
      <c r="A8" s="110" t="s">
        <v>82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4.25">
      <c r="A9" s="101" t="s">
        <v>83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9:11" ht="12.75">
      <c r="I10" s="1"/>
      <c r="J10" s="1"/>
      <c r="K10" s="1"/>
    </row>
    <row r="11" spans="1:11" ht="12.75">
      <c r="A11" s="102" t="s">
        <v>0</v>
      </c>
      <c r="B11" s="99" t="s">
        <v>75</v>
      </c>
      <c r="C11" s="99" t="s">
        <v>76</v>
      </c>
      <c r="D11" s="99" t="s">
        <v>1</v>
      </c>
      <c r="E11" s="99"/>
      <c r="F11" s="99"/>
      <c r="G11" s="99"/>
      <c r="H11" s="99" t="s">
        <v>77</v>
      </c>
      <c r="I11" s="99"/>
      <c r="J11" s="99"/>
      <c r="K11" s="99"/>
    </row>
    <row r="12" spans="1:11" ht="5.25" customHeight="1">
      <c r="A12" s="102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2.75" hidden="1">
      <c r="A13" s="102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2" customHeight="1">
      <c r="A14" s="102"/>
      <c r="B14" s="99"/>
      <c r="C14" s="99"/>
      <c r="D14" s="99" t="s">
        <v>2</v>
      </c>
      <c r="E14" s="99" t="s">
        <v>118</v>
      </c>
      <c r="F14" s="99" t="s">
        <v>3</v>
      </c>
      <c r="G14" s="99" t="s">
        <v>4</v>
      </c>
      <c r="H14" s="102" t="s">
        <v>78</v>
      </c>
      <c r="I14" s="103" t="s">
        <v>79</v>
      </c>
      <c r="J14" s="103" t="s">
        <v>81</v>
      </c>
      <c r="K14" s="103" t="s">
        <v>80</v>
      </c>
    </row>
    <row r="15" spans="1:11" ht="42" customHeight="1">
      <c r="A15" s="102"/>
      <c r="B15" s="99"/>
      <c r="C15" s="99"/>
      <c r="D15" s="99"/>
      <c r="E15" s="99"/>
      <c r="F15" s="99"/>
      <c r="G15" s="99"/>
      <c r="H15" s="102"/>
      <c r="I15" s="103"/>
      <c r="J15" s="103"/>
      <c r="K15" s="103"/>
    </row>
    <row r="16" spans="1:1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40">
        <v>9</v>
      </c>
      <c r="J16" s="40">
        <v>10</v>
      </c>
      <c r="K16" s="40">
        <v>11</v>
      </c>
    </row>
    <row r="17" spans="1:11" ht="15.75" customHeight="1">
      <c r="A17" s="111" t="s">
        <v>12</v>
      </c>
      <c r="B17" s="113" t="s">
        <v>30</v>
      </c>
      <c r="C17" s="97" t="s">
        <v>95</v>
      </c>
      <c r="D17" s="106"/>
      <c r="E17" s="106"/>
      <c r="F17" s="106"/>
      <c r="G17" s="106"/>
      <c r="H17" s="104">
        <f>I17+J17+K17</f>
        <v>200</v>
      </c>
      <c r="I17" s="108">
        <f>I20+I24</f>
        <v>0</v>
      </c>
      <c r="J17" s="108">
        <f>J27+J30</f>
        <v>200</v>
      </c>
      <c r="K17" s="108">
        <v>0</v>
      </c>
    </row>
    <row r="18" spans="1:11" ht="192.75" customHeight="1">
      <c r="A18" s="112"/>
      <c r="B18" s="114"/>
      <c r="C18" s="98"/>
      <c r="D18" s="107"/>
      <c r="E18" s="107"/>
      <c r="F18" s="107"/>
      <c r="G18" s="107"/>
      <c r="H18" s="105"/>
      <c r="I18" s="109"/>
      <c r="J18" s="109"/>
      <c r="K18" s="109"/>
    </row>
    <row r="19" spans="1:22" ht="63">
      <c r="A19" s="27" t="s">
        <v>31</v>
      </c>
      <c r="B19" s="31" t="s">
        <v>34</v>
      </c>
      <c r="C19" s="82"/>
      <c r="D19" s="94" t="s">
        <v>84</v>
      </c>
      <c r="E19" s="94" t="s">
        <v>85</v>
      </c>
      <c r="F19" s="95" t="s">
        <v>86</v>
      </c>
      <c r="G19" s="94" t="s">
        <v>88</v>
      </c>
      <c r="H19" s="13"/>
      <c r="I19" s="41"/>
      <c r="J19" s="41"/>
      <c r="K19" s="41"/>
      <c r="V19" t="s">
        <v>59</v>
      </c>
    </row>
    <row r="20" spans="1:11" ht="362.25">
      <c r="A20" s="15" t="s">
        <v>35</v>
      </c>
      <c r="B20" s="16" t="s">
        <v>32</v>
      </c>
      <c r="C20" s="5" t="s">
        <v>33</v>
      </c>
      <c r="D20" s="94" t="s">
        <v>84</v>
      </c>
      <c r="E20" s="94" t="s">
        <v>85</v>
      </c>
      <c r="F20" s="95" t="s">
        <v>90</v>
      </c>
      <c r="G20" s="94" t="s">
        <v>88</v>
      </c>
      <c r="H20" s="88">
        <f>I20</f>
        <v>0</v>
      </c>
      <c r="I20" s="87">
        <v>0</v>
      </c>
      <c r="J20" s="41"/>
      <c r="K20" s="41"/>
    </row>
    <row r="21" spans="1:11" ht="94.5">
      <c r="A21" s="26" t="s">
        <v>36</v>
      </c>
      <c r="B21" s="28" t="s">
        <v>37</v>
      </c>
      <c r="C21" s="5"/>
      <c r="H21" s="17"/>
      <c r="I21" s="43"/>
      <c r="J21" s="41"/>
      <c r="K21" s="41"/>
    </row>
    <row r="22" spans="1:11" ht="147" customHeight="1">
      <c r="A22" s="26" t="s">
        <v>38</v>
      </c>
      <c r="B22" s="10" t="s">
        <v>39</v>
      </c>
      <c r="C22" s="5" t="s">
        <v>56</v>
      </c>
      <c r="D22" s="3"/>
      <c r="E22" s="3"/>
      <c r="F22" s="3"/>
      <c r="G22" s="3"/>
      <c r="H22" s="12"/>
      <c r="I22" s="42"/>
      <c r="J22" s="42"/>
      <c r="K22" s="42"/>
    </row>
    <row r="23" spans="1:11" ht="87.75" customHeight="1">
      <c r="A23" s="26" t="s">
        <v>41</v>
      </c>
      <c r="B23" s="10" t="s">
        <v>71</v>
      </c>
      <c r="C23" s="5"/>
      <c r="D23" s="94" t="s">
        <v>84</v>
      </c>
      <c r="E23" s="94" t="s">
        <v>85</v>
      </c>
      <c r="F23" s="95" t="s">
        <v>87</v>
      </c>
      <c r="G23" s="94" t="s">
        <v>88</v>
      </c>
      <c r="H23" s="12"/>
      <c r="I23" s="42"/>
      <c r="J23" s="42"/>
      <c r="K23" s="42"/>
    </row>
    <row r="24" spans="1:11" ht="111.75" customHeight="1">
      <c r="A24" s="26" t="s">
        <v>42</v>
      </c>
      <c r="B24" s="10" t="s">
        <v>61</v>
      </c>
      <c r="C24" s="83" t="s">
        <v>69</v>
      </c>
      <c r="D24" s="94" t="s">
        <v>84</v>
      </c>
      <c r="E24" s="94" t="s">
        <v>85</v>
      </c>
      <c r="F24" s="95" t="s">
        <v>91</v>
      </c>
      <c r="G24" s="94" t="s">
        <v>88</v>
      </c>
      <c r="H24" s="12"/>
      <c r="I24" s="87"/>
      <c r="J24" s="42"/>
      <c r="K24" s="42"/>
    </row>
    <row r="25" spans="1:11" ht="45.75" customHeight="1">
      <c r="A25" s="26" t="s">
        <v>44</v>
      </c>
      <c r="B25" s="85" t="s">
        <v>40</v>
      </c>
      <c r="C25" s="84"/>
      <c r="D25" s="3"/>
      <c r="E25" s="3"/>
      <c r="F25" s="3"/>
      <c r="G25" s="3"/>
      <c r="H25" s="11"/>
      <c r="I25" s="44"/>
      <c r="J25" s="45"/>
      <c r="K25" s="40"/>
    </row>
    <row r="26" spans="1:11" ht="94.5">
      <c r="A26" s="26" t="s">
        <v>45</v>
      </c>
      <c r="B26" s="25" t="s">
        <v>43</v>
      </c>
      <c r="C26" s="5" t="s">
        <v>56</v>
      </c>
      <c r="D26" s="3"/>
      <c r="E26" s="3"/>
      <c r="F26" s="3"/>
      <c r="G26" s="3"/>
      <c r="H26" s="11"/>
      <c r="I26" s="44"/>
      <c r="J26" s="45"/>
      <c r="K26" s="45"/>
    </row>
    <row r="27" spans="1:11" ht="78" customHeight="1">
      <c r="A27" s="26" t="s">
        <v>46</v>
      </c>
      <c r="B27" s="86" t="s">
        <v>72</v>
      </c>
      <c r="C27" s="5"/>
      <c r="D27" s="94" t="s">
        <v>84</v>
      </c>
      <c r="E27" s="94" t="s">
        <v>85</v>
      </c>
      <c r="F27" s="95" t="s">
        <v>89</v>
      </c>
      <c r="G27" s="94" t="s">
        <v>88</v>
      </c>
      <c r="H27" s="49">
        <f>J27</f>
        <v>100</v>
      </c>
      <c r="I27" s="46"/>
      <c r="J27" s="91">
        <f>'ПРИЛОЖЕНИЕ 4'!H47</f>
        <v>100</v>
      </c>
      <c r="K27" s="40"/>
    </row>
    <row r="28" spans="1:11" ht="111.75" customHeight="1">
      <c r="A28" s="26" t="s">
        <v>47</v>
      </c>
      <c r="B28" s="30" t="s">
        <v>62</v>
      </c>
      <c r="C28" s="5" t="s">
        <v>70</v>
      </c>
      <c r="D28" s="94" t="s">
        <v>84</v>
      </c>
      <c r="E28" s="94" t="s">
        <v>85</v>
      </c>
      <c r="F28" s="95" t="s">
        <v>92</v>
      </c>
      <c r="G28" s="94" t="s">
        <v>88</v>
      </c>
      <c r="H28" s="3"/>
      <c r="I28" s="34"/>
      <c r="J28" s="47"/>
      <c r="K28" s="47"/>
    </row>
    <row r="29" spans="1:11" ht="51" customHeight="1">
      <c r="A29" s="26" t="s">
        <v>48</v>
      </c>
      <c r="B29" s="29" t="s">
        <v>52</v>
      </c>
      <c r="C29" s="5"/>
      <c r="D29" s="94" t="s">
        <v>84</v>
      </c>
      <c r="E29" s="94" t="s">
        <v>85</v>
      </c>
      <c r="F29" s="95" t="s">
        <v>93</v>
      </c>
      <c r="G29" s="94" t="s">
        <v>88</v>
      </c>
      <c r="H29" s="14"/>
      <c r="I29" s="48"/>
      <c r="J29" s="48"/>
      <c r="K29" s="48"/>
    </row>
    <row r="30" spans="1:11" ht="110.25">
      <c r="A30" s="26" t="s">
        <v>49</v>
      </c>
      <c r="B30" s="25" t="s">
        <v>53</v>
      </c>
      <c r="C30" s="5" t="s">
        <v>57</v>
      </c>
      <c r="D30" s="94" t="s">
        <v>84</v>
      </c>
      <c r="E30" s="94" t="s">
        <v>85</v>
      </c>
      <c r="F30" s="95" t="s">
        <v>94</v>
      </c>
      <c r="G30" s="94" t="s">
        <v>88</v>
      </c>
      <c r="H30" s="92">
        <f>J30</f>
        <v>100</v>
      </c>
      <c r="I30" s="93"/>
      <c r="J30" s="91">
        <f>'ПРИЛОЖЕНИЕ 4'!H53</f>
        <v>100</v>
      </c>
      <c r="K30" s="45"/>
    </row>
    <row r="31" spans="1:11" ht="47.25">
      <c r="A31" s="26" t="s">
        <v>67</v>
      </c>
      <c r="B31" s="29" t="s">
        <v>40</v>
      </c>
      <c r="C31" s="84"/>
      <c r="D31" s="3"/>
      <c r="E31" s="3"/>
      <c r="F31" s="3"/>
      <c r="G31" s="3"/>
      <c r="H31" s="3"/>
      <c r="I31" s="34"/>
      <c r="J31" s="47"/>
      <c r="K31" s="47"/>
    </row>
    <row r="32" spans="1:11" ht="94.5">
      <c r="A32" s="26" t="s">
        <v>68</v>
      </c>
      <c r="B32" s="30" t="s">
        <v>60</v>
      </c>
      <c r="C32" s="5" t="s">
        <v>56</v>
      </c>
      <c r="D32" s="3"/>
      <c r="E32" s="3"/>
      <c r="F32" s="3"/>
      <c r="G32" s="3"/>
      <c r="H32" s="3"/>
      <c r="I32" s="34"/>
      <c r="J32" s="47"/>
      <c r="K32" s="47"/>
    </row>
    <row r="33" spans="1:11" ht="50.25" customHeight="1">
      <c r="A33" s="26" t="s">
        <v>51</v>
      </c>
      <c r="B33" s="85" t="s">
        <v>54</v>
      </c>
      <c r="C33" s="84"/>
      <c r="D33" s="3"/>
      <c r="E33" s="3"/>
      <c r="F33" s="3"/>
      <c r="G33" s="3"/>
      <c r="H33" s="3"/>
      <c r="I33" s="34"/>
      <c r="J33" s="34"/>
      <c r="K33" s="34"/>
    </row>
    <row r="34" spans="1:11" ht="94.5">
      <c r="A34" s="26" t="s">
        <v>50</v>
      </c>
      <c r="B34" s="25" t="s">
        <v>55</v>
      </c>
      <c r="C34" s="5" t="s">
        <v>56</v>
      </c>
      <c r="D34" s="3"/>
      <c r="E34" s="3"/>
      <c r="F34" s="3"/>
      <c r="G34" s="3"/>
      <c r="H34" s="3"/>
      <c r="I34" s="34"/>
      <c r="J34" s="34"/>
      <c r="K34" s="34"/>
    </row>
    <row r="35" ht="15.75">
      <c r="K35" s="50" t="s">
        <v>64</v>
      </c>
    </row>
  </sheetData>
  <sheetProtection/>
  <mergeCells count="31">
    <mergeCell ref="F17:F18"/>
    <mergeCell ref="D17:D18"/>
    <mergeCell ref="J17:J18"/>
    <mergeCell ref="E5:K5"/>
    <mergeCell ref="D6:K6"/>
    <mergeCell ref="K17:K18"/>
    <mergeCell ref="E14:E15"/>
    <mergeCell ref="J14:J15"/>
    <mergeCell ref="K14:K15"/>
    <mergeCell ref="G14:G15"/>
    <mergeCell ref="F14:F15"/>
    <mergeCell ref="I14:I15"/>
    <mergeCell ref="H17:H18"/>
    <mergeCell ref="G17:G18"/>
    <mergeCell ref="I17:I18"/>
    <mergeCell ref="A8:K8"/>
    <mergeCell ref="F2:K2"/>
    <mergeCell ref="F3:K3"/>
    <mergeCell ref="A17:A18"/>
    <mergeCell ref="B17:B18"/>
    <mergeCell ref="E17:E18"/>
    <mergeCell ref="C17:C18"/>
    <mergeCell ref="D11:G13"/>
    <mergeCell ref="B11:B15"/>
    <mergeCell ref="F1:K1"/>
    <mergeCell ref="C11:C15"/>
    <mergeCell ref="H11:K13"/>
    <mergeCell ref="A9:K9"/>
    <mergeCell ref="D14:D15"/>
    <mergeCell ref="A11:A15"/>
    <mergeCell ref="H14:H1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zoomScale="96" zoomScaleNormal="96" zoomScalePageLayoutView="0" workbookViewId="0" topLeftCell="A1">
      <selection activeCell="P11" sqref="P11"/>
    </sheetView>
  </sheetViews>
  <sheetFormatPr defaultColWidth="9.00390625" defaultRowHeight="12.75"/>
  <cols>
    <col min="1" max="1" width="32.125" style="0" customWidth="1"/>
    <col min="2" max="2" width="24.375" style="0" customWidth="1"/>
    <col min="3" max="3" width="13.00390625" style="0" customWidth="1"/>
    <col min="4" max="4" width="13.75390625" style="0" customWidth="1"/>
    <col min="5" max="5" width="19.75390625" style="0" customWidth="1"/>
    <col min="6" max="6" width="10.375" style="0" bestFit="1" customWidth="1"/>
    <col min="7" max="7" width="9.625" style="0" bestFit="1" customWidth="1"/>
    <col min="9" max="9" width="10.375" style="0" customWidth="1"/>
  </cols>
  <sheetData>
    <row r="2" spans="4:9" ht="18.75">
      <c r="D2" s="100" t="s">
        <v>117</v>
      </c>
      <c r="E2" s="100"/>
      <c r="F2" s="100"/>
      <c r="G2" s="100"/>
      <c r="H2" s="100"/>
      <c r="I2" s="100"/>
    </row>
    <row r="3" spans="4:9" ht="18.75">
      <c r="D3" s="100" t="s">
        <v>65</v>
      </c>
      <c r="E3" s="100"/>
      <c r="F3" s="100"/>
      <c r="G3" s="100"/>
      <c r="H3" s="100"/>
      <c r="I3" s="100"/>
    </row>
    <row r="4" spans="4:9" ht="18.75">
      <c r="D4" s="100" t="s">
        <v>74</v>
      </c>
      <c r="E4" s="100"/>
      <c r="F4" s="100"/>
      <c r="G4" s="100"/>
      <c r="H4" s="100"/>
      <c r="I4" s="100"/>
    </row>
    <row r="6" spans="3:9" ht="18.75" customHeight="1">
      <c r="C6" s="115" t="s">
        <v>66</v>
      </c>
      <c r="D6" s="115"/>
      <c r="E6" s="115"/>
      <c r="F6" s="115"/>
      <c r="G6" s="115"/>
      <c r="H6" s="115"/>
      <c r="I6" s="115"/>
    </row>
    <row r="7" spans="2:9" ht="59.25" customHeight="1">
      <c r="B7" s="96"/>
      <c r="C7" s="96"/>
      <c r="D7" s="115" t="s">
        <v>58</v>
      </c>
      <c r="E7" s="115"/>
      <c r="F7" s="115"/>
      <c r="G7" s="115"/>
      <c r="H7" s="115"/>
      <c r="I7" s="115"/>
    </row>
    <row r="8" spans="7:9" ht="18.75">
      <c r="G8" s="100"/>
      <c r="H8" s="100"/>
      <c r="I8" s="100"/>
    </row>
    <row r="9" spans="1:9" ht="16.5" customHeight="1">
      <c r="A9" s="144" t="s">
        <v>96</v>
      </c>
      <c r="B9" s="144"/>
      <c r="C9" s="144"/>
      <c r="D9" s="144"/>
      <c r="E9" s="144"/>
      <c r="F9" s="144"/>
      <c r="G9" s="144"/>
      <c r="H9" s="144"/>
      <c r="I9" s="144"/>
    </row>
    <row r="10" spans="1:9" ht="16.5" customHeight="1">
      <c r="A10" s="144" t="s">
        <v>97</v>
      </c>
      <c r="B10" s="144"/>
      <c r="C10" s="144"/>
      <c r="D10" s="144"/>
      <c r="E10" s="144"/>
      <c r="F10" s="144"/>
      <c r="G10" s="144"/>
      <c r="H10" s="144"/>
      <c r="I10" s="144"/>
    </row>
    <row r="11" spans="1:9" ht="21.75" customHeight="1">
      <c r="A11" s="144" t="s">
        <v>30</v>
      </c>
      <c r="B11" s="144"/>
      <c r="C11" s="144"/>
      <c r="D11" s="144"/>
      <c r="E11" s="144"/>
      <c r="F11" s="144"/>
      <c r="G11" s="144"/>
      <c r="H11" s="144"/>
      <c r="I11" s="144"/>
    </row>
    <row r="12" spans="1:9" ht="15.75">
      <c r="A12" s="4"/>
      <c r="B12" s="4"/>
      <c r="C12" s="4"/>
      <c r="D12" s="4"/>
      <c r="E12" s="4"/>
      <c r="F12" s="4"/>
      <c r="G12" s="4"/>
      <c r="H12" s="4"/>
      <c r="I12" s="4"/>
    </row>
    <row r="13" spans="1:9" ht="35.25" customHeight="1">
      <c r="A13" s="120" t="s">
        <v>98</v>
      </c>
      <c r="B13" s="130" t="s">
        <v>99</v>
      </c>
      <c r="C13" s="145" t="s">
        <v>100</v>
      </c>
      <c r="D13" s="146"/>
      <c r="E13" s="130" t="s">
        <v>101</v>
      </c>
      <c r="F13" s="135" t="s">
        <v>6</v>
      </c>
      <c r="G13" s="136"/>
      <c r="H13" s="136"/>
      <c r="I13" s="137"/>
    </row>
    <row r="14" spans="1:9" ht="15.75" customHeight="1">
      <c r="A14" s="121"/>
      <c r="B14" s="134"/>
      <c r="C14" s="130" t="s">
        <v>102</v>
      </c>
      <c r="D14" s="130" t="s">
        <v>103</v>
      </c>
      <c r="E14" s="134"/>
      <c r="F14" s="138"/>
      <c r="G14" s="139"/>
      <c r="H14" s="139"/>
      <c r="I14" s="140"/>
    </row>
    <row r="15" spans="1:9" ht="15.75" customHeight="1">
      <c r="A15" s="121"/>
      <c r="B15" s="134"/>
      <c r="C15" s="134"/>
      <c r="D15" s="134"/>
      <c r="E15" s="134"/>
      <c r="F15" s="141"/>
      <c r="G15" s="142"/>
      <c r="H15" s="142"/>
      <c r="I15" s="143"/>
    </row>
    <row r="16" spans="1:9" ht="12" customHeight="1">
      <c r="A16" s="121"/>
      <c r="B16" s="134"/>
      <c r="C16" s="134"/>
      <c r="D16" s="134"/>
      <c r="E16" s="134"/>
      <c r="F16" s="120" t="s">
        <v>5</v>
      </c>
      <c r="G16" s="130" t="s">
        <v>114</v>
      </c>
      <c r="H16" s="132" t="s">
        <v>115</v>
      </c>
      <c r="I16" s="132" t="s">
        <v>116</v>
      </c>
    </row>
    <row r="17" spans="1:9" ht="54.75" customHeight="1">
      <c r="A17" s="122"/>
      <c r="B17" s="131"/>
      <c r="C17" s="131"/>
      <c r="D17" s="131"/>
      <c r="E17" s="131"/>
      <c r="F17" s="122"/>
      <c r="G17" s="131"/>
      <c r="H17" s="133"/>
      <c r="I17" s="133"/>
    </row>
    <row r="18" spans="1:9" ht="15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35">
        <v>8</v>
      </c>
      <c r="I18" s="35">
        <v>9</v>
      </c>
    </row>
    <row r="19" spans="1:9" ht="15.75" customHeight="1">
      <c r="A19" s="150" t="s">
        <v>30</v>
      </c>
      <c r="B19" s="150"/>
      <c r="C19" s="151">
        <v>2022</v>
      </c>
      <c r="D19" s="151">
        <v>2024</v>
      </c>
      <c r="E19" s="6" t="s">
        <v>7</v>
      </c>
      <c r="F19" s="32">
        <f>F20+F21+F22+F23</f>
        <v>1307.7</v>
      </c>
      <c r="G19" s="32">
        <f>G20+G21+G22+G23</f>
        <v>591</v>
      </c>
      <c r="H19" s="32">
        <f>H20+H21+H22+H23</f>
        <v>574</v>
      </c>
      <c r="I19" s="32">
        <f>I20+I21+I22+I23</f>
        <v>142.7</v>
      </c>
    </row>
    <row r="20" spans="1:9" ht="31.5">
      <c r="A20" s="150"/>
      <c r="B20" s="150"/>
      <c r="C20" s="152"/>
      <c r="D20" s="152"/>
      <c r="E20" s="38" t="s">
        <v>8</v>
      </c>
      <c r="F20" s="33"/>
      <c r="G20" s="32"/>
      <c r="H20" s="32"/>
      <c r="I20" s="32"/>
    </row>
    <row r="21" spans="1:9" ht="19.5" customHeight="1">
      <c r="A21" s="150"/>
      <c r="B21" s="150"/>
      <c r="C21" s="152"/>
      <c r="D21" s="152"/>
      <c r="E21" s="5" t="s">
        <v>9</v>
      </c>
      <c r="F21" s="33"/>
      <c r="G21" s="39"/>
      <c r="H21" s="32"/>
      <c r="I21" s="32"/>
    </row>
    <row r="22" spans="1:9" ht="15.75">
      <c r="A22" s="150"/>
      <c r="B22" s="150"/>
      <c r="C22" s="152"/>
      <c r="D22" s="152"/>
      <c r="E22" s="5" t="s">
        <v>10</v>
      </c>
      <c r="F22" s="33">
        <f>G22+H22+I22</f>
        <v>200</v>
      </c>
      <c r="G22" s="32">
        <f>G27+G37</f>
        <v>0</v>
      </c>
      <c r="H22" s="32">
        <f>H47+H53</f>
        <v>200</v>
      </c>
      <c r="I22" s="32"/>
    </row>
    <row r="23" spans="1:9" ht="31.5">
      <c r="A23" s="150"/>
      <c r="B23" s="150"/>
      <c r="C23" s="153"/>
      <c r="D23" s="153"/>
      <c r="E23" s="5" t="s">
        <v>13</v>
      </c>
      <c r="F23" s="33">
        <f>G23+H23+I23</f>
        <v>1107.7</v>
      </c>
      <c r="G23" s="33">
        <f>G33+G38+G43</f>
        <v>591</v>
      </c>
      <c r="H23" s="32">
        <f>H48+H54+H59</f>
        <v>374</v>
      </c>
      <c r="I23" s="32">
        <f>I64</f>
        <v>142.7</v>
      </c>
    </row>
    <row r="24" spans="1:9" ht="15.75">
      <c r="A24" s="129" t="s">
        <v>104</v>
      </c>
      <c r="B24" s="119" t="s">
        <v>112</v>
      </c>
      <c r="C24" s="123">
        <v>2022</v>
      </c>
      <c r="D24" s="123">
        <v>2022</v>
      </c>
      <c r="E24" s="7" t="s">
        <v>7</v>
      </c>
      <c r="F24" s="8">
        <f>F25+F26+F27+F28</f>
        <v>0</v>
      </c>
      <c r="G24" s="36">
        <f>G25+G26+G27+G28</f>
        <v>0</v>
      </c>
      <c r="H24" s="36">
        <f>H25+H26+H27+H28</f>
        <v>0</v>
      </c>
      <c r="I24" s="36">
        <f>I25+I26+I27+I28</f>
        <v>0</v>
      </c>
    </row>
    <row r="25" spans="1:9" ht="31.5">
      <c r="A25" s="129"/>
      <c r="B25" s="119"/>
      <c r="C25" s="124"/>
      <c r="D25" s="124"/>
      <c r="E25" s="5" t="s">
        <v>8</v>
      </c>
      <c r="F25" s="9">
        <f>G25+H25+I25</f>
        <v>0</v>
      </c>
      <c r="G25" s="37"/>
      <c r="H25" s="37"/>
      <c r="I25" s="37"/>
    </row>
    <row r="26" spans="1:9" ht="15.75" customHeight="1">
      <c r="A26" s="129"/>
      <c r="B26" s="119"/>
      <c r="C26" s="124"/>
      <c r="D26" s="124"/>
      <c r="E26" s="5" t="s">
        <v>9</v>
      </c>
      <c r="F26" s="52">
        <f>G26+H26+I26</f>
        <v>0</v>
      </c>
      <c r="G26" s="53"/>
      <c r="H26" s="53"/>
      <c r="I26" s="53"/>
    </row>
    <row r="27" spans="1:9" ht="15.75">
      <c r="A27" s="129"/>
      <c r="B27" s="119"/>
      <c r="C27" s="124"/>
      <c r="D27" s="124"/>
      <c r="E27" s="54" t="s">
        <v>10</v>
      </c>
      <c r="F27" s="56">
        <f>G27+H27+I27</f>
        <v>0</v>
      </c>
      <c r="G27" s="56">
        <v>0</v>
      </c>
      <c r="H27" s="56"/>
      <c r="I27" s="56"/>
    </row>
    <row r="28" spans="1:9" ht="250.5" customHeight="1">
      <c r="A28" s="129"/>
      <c r="B28" s="119"/>
      <c r="C28" s="125"/>
      <c r="D28" s="125"/>
      <c r="E28" s="57" t="s">
        <v>13</v>
      </c>
      <c r="F28" s="58">
        <f>G28+H28+I28</f>
        <v>0</v>
      </c>
      <c r="G28" s="58"/>
      <c r="H28" s="58"/>
      <c r="I28" s="58"/>
    </row>
    <row r="29" spans="1:9" ht="15.75">
      <c r="A29" s="118" t="s">
        <v>105</v>
      </c>
      <c r="B29" s="119" t="s">
        <v>113</v>
      </c>
      <c r="C29" s="123">
        <v>2022</v>
      </c>
      <c r="D29" s="123">
        <v>2022</v>
      </c>
      <c r="E29" s="59" t="s">
        <v>7</v>
      </c>
      <c r="F29" s="60">
        <f>F30+F31+F32+F33</f>
        <v>214</v>
      </c>
      <c r="G29" s="60">
        <f>G30+G31+G32+G33</f>
        <v>214</v>
      </c>
      <c r="H29" s="60">
        <f>H30+H31+H32+H33</f>
        <v>0</v>
      </c>
      <c r="I29" s="60">
        <f>I30+I31+I32+I33</f>
        <v>0</v>
      </c>
    </row>
    <row r="30" spans="1:9" ht="31.5">
      <c r="A30" s="118"/>
      <c r="B30" s="119"/>
      <c r="C30" s="124"/>
      <c r="D30" s="124"/>
      <c r="E30" s="57" t="s">
        <v>8</v>
      </c>
      <c r="F30" s="57">
        <f>G30+H30+I30</f>
        <v>0</v>
      </c>
      <c r="G30" s="57"/>
      <c r="H30" s="57"/>
      <c r="I30" s="57"/>
    </row>
    <row r="31" spans="1:9" ht="20.25" customHeight="1">
      <c r="A31" s="118"/>
      <c r="B31" s="119"/>
      <c r="C31" s="124"/>
      <c r="D31" s="124"/>
      <c r="E31" s="57" t="s">
        <v>9</v>
      </c>
      <c r="F31" s="57">
        <f>G31+H31+I31</f>
        <v>0</v>
      </c>
      <c r="G31" s="57"/>
      <c r="H31" s="57"/>
      <c r="I31" s="57"/>
    </row>
    <row r="32" spans="1:9" ht="22.5" customHeight="1">
      <c r="A32" s="118"/>
      <c r="B32" s="119"/>
      <c r="C32" s="124"/>
      <c r="D32" s="124"/>
      <c r="E32" s="57" t="s">
        <v>10</v>
      </c>
      <c r="F32" s="57">
        <f>G32+H32+I32</f>
        <v>0</v>
      </c>
      <c r="G32" s="57"/>
      <c r="H32" s="61"/>
      <c r="I32" s="61"/>
    </row>
    <row r="33" spans="1:9" ht="52.5" customHeight="1">
      <c r="A33" s="118"/>
      <c r="B33" s="119"/>
      <c r="C33" s="125"/>
      <c r="D33" s="125"/>
      <c r="E33" s="57" t="s">
        <v>13</v>
      </c>
      <c r="F33" s="61">
        <f>G33+H33+I33</f>
        <v>214</v>
      </c>
      <c r="G33" s="61">
        <v>214</v>
      </c>
      <c r="H33" s="57"/>
      <c r="I33" s="57"/>
    </row>
    <row r="34" spans="1:9" ht="18" customHeight="1">
      <c r="A34" s="126" t="s">
        <v>106</v>
      </c>
      <c r="B34" s="123" t="s">
        <v>112</v>
      </c>
      <c r="C34" s="123">
        <v>2022</v>
      </c>
      <c r="D34" s="123">
        <v>2022</v>
      </c>
      <c r="E34" s="59" t="s">
        <v>7</v>
      </c>
      <c r="F34" s="61"/>
      <c r="G34" s="61">
        <f>G37+G38</f>
        <v>242.7</v>
      </c>
      <c r="H34" s="61"/>
      <c r="I34" s="61"/>
    </row>
    <row r="35" spans="1:9" ht="19.5" customHeight="1">
      <c r="A35" s="127"/>
      <c r="B35" s="124"/>
      <c r="C35" s="124"/>
      <c r="D35" s="124"/>
      <c r="E35" s="57" t="s">
        <v>8</v>
      </c>
      <c r="F35" s="61"/>
      <c r="G35" s="61"/>
      <c r="H35" s="57"/>
      <c r="I35" s="57"/>
    </row>
    <row r="36" spans="1:9" ht="20.25" customHeight="1">
      <c r="A36" s="127"/>
      <c r="B36" s="124"/>
      <c r="C36" s="124"/>
      <c r="D36" s="124"/>
      <c r="E36" s="57" t="s">
        <v>9</v>
      </c>
      <c r="F36" s="62"/>
      <c r="G36" s="61"/>
      <c r="H36" s="55"/>
      <c r="I36" s="55"/>
    </row>
    <row r="37" spans="1:9" ht="18" customHeight="1">
      <c r="A37" s="127"/>
      <c r="B37" s="124"/>
      <c r="C37" s="124"/>
      <c r="D37" s="124"/>
      <c r="E37" s="57" t="s">
        <v>10</v>
      </c>
      <c r="F37" s="62"/>
      <c r="G37" s="61"/>
      <c r="H37" s="55"/>
      <c r="I37" s="55"/>
    </row>
    <row r="38" spans="1:9" ht="34.5" customHeight="1">
      <c r="A38" s="128"/>
      <c r="B38" s="125"/>
      <c r="C38" s="125"/>
      <c r="D38" s="125"/>
      <c r="E38" s="57" t="s">
        <v>13</v>
      </c>
      <c r="F38" s="62"/>
      <c r="G38" s="61">
        <v>242.7</v>
      </c>
      <c r="H38" s="55"/>
      <c r="I38" s="55"/>
    </row>
    <row r="39" spans="1:9" ht="15.75">
      <c r="A39" s="120" t="s">
        <v>107</v>
      </c>
      <c r="B39" s="123" t="s">
        <v>56</v>
      </c>
      <c r="C39" s="123">
        <v>2024</v>
      </c>
      <c r="D39" s="123">
        <v>2024</v>
      </c>
      <c r="E39" s="59" t="s">
        <v>7</v>
      </c>
      <c r="F39" s="63">
        <f>F40+F41+F42+F43</f>
        <v>134.3</v>
      </c>
      <c r="G39" s="64">
        <f>G40+G41+G42+G43</f>
        <v>134.3</v>
      </c>
      <c r="H39" s="63">
        <f>H40+H41+H42+H43</f>
        <v>0</v>
      </c>
      <c r="I39" s="63">
        <f>I40+I41+I42+I43</f>
        <v>0</v>
      </c>
    </row>
    <row r="40" spans="1:9" ht="31.5">
      <c r="A40" s="121"/>
      <c r="B40" s="124"/>
      <c r="C40" s="124"/>
      <c r="D40" s="124"/>
      <c r="E40" s="57" t="s">
        <v>8</v>
      </c>
      <c r="F40" s="58">
        <f>G40+H40+I40</f>
        <v>0</v>
      </c>
      <c r="G40" s="57"/>
      <c r="H40" s="57"/>
      <c r="I40" s="57"/>
    </row>
    <row r="41" spans="1:9" ht="21" customHeight="1">
      <c r="A41" s="121"/>
      <c r="B41" s="124"/>
      <c r="C41" s="124"/>
      <c r="D41" s="124"/>
      <c r="E41" s="57" t="s">
        <v>9</v>
      </c>
      <c r="F41" s="58">
        <f>G41+H41+I41</f>
        <v>0</v>
      </c>
      <c r="G41" s="57"/>
      <c r="H41" s="57"/>
      <c r="I41" s="57"/>
    </row>
    <row r="42" spans="1:9" ht="15.75">
      <c r="A42" s="121"/>
      <c r="B42" s="124"/>
      <c r="C42" s="124"/>
      <c r="D42" s="124"/>
      <c r="E42" s="57" t="s">
        <v>10</v>
      </c>
      <c r="F42" s="58">
        <f>G42+H42+I42</f>
        <v>0</v>
      </c>
      <c r="G42" s="65"/>
      <c r="H42" s="61"/>
      <c r="I42" s="57"/>
    </row>
    <row r="43" spans="1:9" ht="31.5">
      <c r="A43" s="122"/>
      <c r="B43" s="125"/>
      <c r="C43" s="125"/>
      <c r="D43" s="125"/>
      <c r="E43" s="57" t="s">
        <v>13</v>
      </c>
      <c r="F43" s="58">
        <f>G43+H43+I43</f>
        <v>134.3</v>
      </c>
      <c r="G43" s="66">
        <v>134.3</v>
      </c>
      <c r="H43" s="57"/>
      <c r="I43" s="57"/>
    </row>
    <row r="44" spans="1:9" ht="15.75">
      <c r="A44" s="120" t="s">
        <v>108</v>
      </c>
      <c r="B44" s="123" t="s">
        <v>112</v>
      </c>
      <c r="C44" s="123">
        <v>2023</v>
      </c>
      <c r="D44" s="123">
        <v>2023</v>
      </c>
      <c r="E44" s="59" t="s">
        <v>7</v>
      </c>
      <c r="F44" s="60">
        <f>F45+F46+F47+F48</f>
        <v>335.8</v>
      </c>
      <c r="G44" s="60"/>
      <c r="H44" s="60">
        <f>H45+H46+H47+H48</f>
        <v>335.8</v>
      </c>
      <c r="I44" s="60">
        <f>I45+I46+I47+I48</f>
        <v>0</v>
      </c>
    </row>
    <row r="45" spans="1:9" ht="31.5">
      <c r="A45" s="121"/>
      <c r="B45" s="124"/>
      <c r="C45" s="124"/>
      <c r="D45" s="124"/>
      <c r="E45" s="57" t="s">
        <v>8</v>
      </c>
      <c r="F45" s="55">
        <f>G45+H45+I45</f>
        <v>0</v>
      </c>
      <c r="G45" s="55"/>
      <c r="H45" s="55"/>
      <c r="I45" s="55"/>
    </row>
    <row r="46" spans="1:9" ht="19.5" customHeight="1">
      <c r="A46" s="121"/>
      <c r="B46" s="124"/>
      <c r="C46" s="124"/>
      <c r="D46" s="124"/>
      <c r="E46" s="57" t="s">
        <v>9</v>
      </c>
      <c r="F46" s="55"/>
      <c r="G46" s="55"/>
      <c r="H46" s="62"/>
      <c r="I46" s="55"/>
    </row>
    <row r="47" spans="1:9" ht="15.75">
      <c r="A47" s="121"/>
      <c r="B47" s="124"/>
      <c r="C47" s="124"/>
      <c r="D47" s="124"/>
      <c r="E47" s="57" t="s">
        <v>10</v>
      </c>
      <c r="F47" s="61">
        <f>G47+H47+I47</f>
        <v>100</v>
      </c>
      <c r="G47" s="57"/>
      <c r="H47" s="61">
        <v>100</v>
      </c>
      <c r="I47" s="57"/>
    </row>
    <row r="48" spans="1:9" ht="38.25" customHeight="1">
      <c r="A48" s="121"/>
      <c r="B48" s="124"/>
      <c r="C48" s="124"/>
      <c r="D48" s="124"/>
      <c r="E48" s="57" t="s">
        <v>13</v>
      </c>
      <c r="F48" s="61">
        <f>G48+H48+I48</f>
        <v>235.8</v>
      </c>
      <c r="G48" s="61"/>
      <c r="H48" s="61">
        <v>235.8</v>
      </c>
      <c r="I48" s="61"/>
    </row>
    <row r="49" spans="1:9" ht="39.75" customHeight="1" hidden="1">
      <c r="A49" s="122"/>
      <c r="B49" s="125"/>
      <c r="C49" s="90"/>
      <c r="D49" s="90"/>
      <c r="E49" s="57" t="s">
        <v>11</v>
      </c>
      <c r="F49" s="55"/>
      <c r="G49" s="55"/>
      <c r="H49" s="55"/>
      <c r="I49" s="55"/>
    </row>
    <row r="50" spans="1:9" ht="15.75">
      <c r="A50" s="120" t="s">
        <v>109</v>
      </c>
      <c r="B50" s="123" t="s">
        <v>57</v>
      </c>
      <c r="C50" s="123">
        <v>2023</v>
      </c>
      <c r="D50" s="123">
        <v>2023</v>
      </c>
      <c r="E50" s="59" t="s">
        <v>7</v>
      </c>
      <c r="F50" s="60">
        <f>F51+F52+F53+F54</f>
        <v>100</v>
      </c>
      <c r="G50" s="60"/>
      <c r="H50" s="60">
        <f>H51+H52+H53+H54</f>
        <v>100</v>
      </c>
      <c r="I50" s="60">
        <f>I51+I52+I53+I54</f>
        <v>0</v>
      </c>
    </row>
    <row r="51" spans="1:9" ht="31.5">
      <c r="A51" s="121"/>
      <c r="B51" s="124"/>
      <c r="C51" s="124"/>
      <c r="D51" s="124"/>
      <c r="E51" s="57" t="s">
        <v>8</v>
      </c>
      <c r="F51" s="58">
        <f>G51+H51+I51</f>
        <v>0</v>
      </c>
      <c r="G51" s="57"/>
      <c r="H51" s="57"/>
      <c r="I51" s="57"/>
    </row>
    <row r="52" spans="1:9" ht="21" customHeight="1">
      <c r="A52" s="121"/>
      <c r="B52" s="124"/>
      <c r="C52" s="124"/>
      <c r="D52" s="124"/>
      <c r="E52" s="57" t="s">
        <v>9</v>
      </c>
      <c r="F52" s="58">
        <f>G52+H52+I52</f>
        <v>0</v>
      </c>
      <c r="G52" s="57"/>
      <c r="H52" s="57"/>
      <c r="I52" s="57"/>
    </row>
    <row r="53" spans="1:9" ht="15.75">
      <c r="A53" s="121"/>
      <c r="B53" s="124"/>
      <c r="C53" s="124"/>
      <c r="D53" s="124"/>
      <c r="E53" s="57" t="s">
        <v>10</v>
      </c>
      <c r="F53" s="56">
        <f>G53+H53+I53</f>
        <v>100</v>
      </c>
      <c r="G53" s="68"/>
      <c r="H53" s="69">
        <v>100</v>
      </c>
      <c r="I53" s="69"/>
    </row>
    <row r="54" spans="1:9" ht="33" customHeight="1">
      <c r="A54" s="122"/>
      <c r="B54" s="125"/>
      <c r="C54" s="125"/>
      <c r="D54" s="125"/>
      <c r="E54" s="57" t="s">
        <v>13</v>
      </c>
      <c r="F54" s="56"/>
      <c r="G54" s="68"/>
      <c r="H54" s="69"/>
      <c r="I54" s="69"/>
    </row>
    <row r="55" spans="1:9" ht="15.75">
      <c r="A55" s="120" t="s">
        <v>110</v>
      </c>
      <c r="B55" s="123" t="s">
        <v>56</v>
      </c>
      <c r="C55" s="123">
        <v>2023</v>
      </c>
      <c r="D55" s="123">
        <v>2023</v>
      </c>
      <c r="E55" s="59" t="s">
        <v>7</v>
      </c>
      <c r="F55" s="70">
        <f>F56+F57+F58++F59</f>
        <v>138.2</v>
      </c>
      <c r="G55" s="71"/>
      <c r="H55" s="70">
        <f>H56+H57+H58+H59</f>
        <v>138.2</v>
      </c>
      <c r="I55" s="60">
        <f>I56+I57+I58+I59</f>
        <v>0</v>
      </c>
    </row>
    <row r="56" spans="1:9" ht="31.5">
      <c r="A56" s="121"/>
      <c r="B56" s="124"/>
      <c r="C56" s="124"/>
      <c r="D56" s="124"/>
      <c r="E56" s="57" t="s">
        <v>8</v>
      </c>
      <c r="F56" s="72">
        <f>G56+H56+I56</f>
        <v>0</v>
      </c>
      <c r="G56" s="55"/>
      <c r="H56" s="55"/>
      <c r="I56" s="55"/>
    </row>
    <row r="57" spans="1:9" ht="19.5" customHeight="1">
      <c r="A57" s="121"/>
      <c r="B57" s="124"/>
      <c r="C57" s="124"/>
      <c r="D57" s="124"/>
      <c r="E57" s="57" t="s">
        <v>9</v>
      </c>
      <c r="F57" s="72">
        <f>G57+H57+I57</f>
        <v>0</v>
      </c>
      <c r="G57" s="55"/>
      <c r="H57" s="55"/>
      <c r="I57" s="55"/>
    </row>
    <row r="58" spans="1:9" ht="15.75">
      <c r="A58" s="121"/>
      <c r="B58" s="124"/>
      <c r="C58" s="124"/>
      <c r="D58" s="124"/>
      <c r="E58" s="57" t="s">
        <v>10</v>
      </c>
      <c r="F58" s="72">
        <f>G58+H58+I58</f>
        <v>0</v>
      </c>
      <c r="G58" s="73"/>
      <c r="H58" s="73"/>
      <c r="I58" s="73"/>
    </row>
    <row r="59" spans="1:9" ht="31.5">
      <c r="A59" s="122"/>
      <c r="B59" s="125"/>
      <c r="C59" s="125"/>
      <c r="D59" s="125"/>
      <c r="E59" s="57" t="s">
        <v>13</v>
      </c>
      <c r="F59" s="66">
        <f>G59+H59+I59</f>
        <v>138.2</v>
      </c>
      <c r="G59" s="68"/>
      <c r="H59" s="74">
        <v>138.2</v>
      </c>
      <c r="I59" s="68"/>
    </row>
    <row r="60" spans="1:9" ht="15.75">
      <c r="A60" s="116" t="s">
        <v>111</v>
      </c>
      <c r="B60" s="117"/>
      <c r="C60" s="147">
        <v>2024</v>
      </c>
      <c r="D60" s="147">
        <v>2024</v>
      </c>
      <c r="E60" s="59" t="s">
        <v>7</v>
      </c>
      <c r="F60" s="75">
        <f>F61+F62+F63+F64</f>
        <v>142.7</v>
      </c>
      <c r="G60" s="76"/>
      <c r="H60" s="67"/>
      <c r="I60" s="77">
        <f>I61+I62+I63+I64</f>
        <v>142.7</v>
      </c>
    </row>
    <row r="61" spans="1:9" ht="31.5">
      <c r="A61" s="116"/>
      <c r="B61" s="117"/>
      <c r="C61" s="148"/>
      <c r="D61" s="148"/>
      <c r="E61" s="57" t="s">
        <v>8</v>
      </c>
      <c r="F61" s="78">
        <f>G61+H61+I61</f>
        <v>0</v>
      </c>
      <c r="G61" s="79"/>
      <c r="H61" s="80"/>
      <c r="I61" s="80"/>
    </row>
    <row r="62" spans="1:9" ht="15.75" customHeight="1">
      <c r="A62" s="116"/>
      <c r="B62" s="117"/>
      <c r="C62" s="148"/>
      <c r="D62" s="148"/>
      <c r="E62" s="57" t="s">
        <v>9</v>
      </c>
      <c r="F62" s="78">
        <f>G62+H62+I62</f>
        <v>0</v>
      </c>
      <c r="G62" s="79"/>
      <c r="H62" s="80"/>
      <c r="I62" s="80"/>
    </row>
    <row r="63" spans="1:9" ht="15.75">
      <c r="A63" s="116"/>
      <c r="B63" s="117"/>
      <c r="C63" s="148"/>
      <c r="D63" s="148"/>
      <c r="E63" s="57" t="s">
        <v>10</v>
      </c>
      <c r="F63" s="78">
        <f>G63+H63+I63</f>
        <v>0</v>
      </c>
      <c r="G63" s="79"/>
      <c r="H63" s="80"/>
      <c r="I63" s="80"/>
    </row>
    <row r="64" spans="1:9" ht="31.5">
      <c r="A64" s="116"/>
      <c r="B64" s="117"/>
      <c r="C64" s="149"/>
      <c r="D64" s="149"/>
      <c r="E64" s="57" t="s">
        <v>13</v>
      </c>
      <c r="F64" s="81">
        <f>G64+H64+I64</f>
        <v>142.7</v>
      </c>
      <c r="G64" s="76"/>
      <c r="H64" s="67"/>
      <c r="I64" s="81">
        <v>142.7</v>
      </c>
    </row>
    <row r="65" ht="18.75">
      <c r="I65" s="51" t="s">
        <v>64</v>
      </c>
    </row>
  </sheetData>
  <sheetProtection/>
  <mergeCells count="55">
    <mergeCell ref="A10:I10"/>
    <mergeCell ref="C60:C64"/>
    <mergeCell ref="D60:D64"/>
    <mergeCell ref="I16:I17"/>
    <mergeCell ref="A13:A17"/>
    <mergeCell ref="D7:I7"/>
    <mergeCell ref="A19:B23"/>
    <mergeCell ref="C19:C23"/>
    <mergeCell ref="D19:D23"/>
    <mergeCell ref="C24:C28"/>
    <mergeCell ref="D2:I2"/>
    <mergeCell ref="D3:I3"/>
    <mergeCell ref="D4:I4"/>
    <mergeCell ref="C6:I6"/>
    <mergeCell ref="G8:I8"/>
    <mergeCell ref="A9:I9"/>
    <mergeCell ref="C34:C38"/>
    <mergeCell ref="D34:D38"/>
    <mergeCell ref="A11:I11"/>
    <mergeCell ref="C13:D13"/>
    <mergeCell ref="C14:C17"/>
    <mergeCell ref="D14:D17"/>
    <mergeCell ref="C29:C33"/>
    <mergeCell ref="D29:D33"/>
    <mergeCell ref="D24:D28"/>
    <mergeCell ref="B44:B49"/>
    <mergeCell ref="G16:G17"/>
    <mergeCell ref="H16:H17"/>
    <mergeCell ref="B34:B38"/>
    <mergeCell ref="C39:C43"/>
    <mergeCell ref="D39:D43"/>
    <mergeCell ref="B13:B17"/>
    <mergeCell ref="E13:E17"/>
    <mergeCell ref="F13:I15"/>
    <mergeCell ref="F16:F17"/>
    <mergeCell ref="C50:C54"/>
    <mergeCell ref="D50:D54"/>
    <mergeCell ref="B50:B54"/>
    <mergeCell ref="A24:A28"/>
    <mergeCell ref="B24:B28"/>
    <mergeCell ref="C55:C59"/>
    <mergeCell ref="D55:D59"/>
    <mergeCell ref="C44:C48"/>
    <mergeCell ref="D44:D48"/>
    <mergeCell ref="A44:A49"/>
    <mergeCell ref="A60:A64"/>
    <mergeCell ref="B60:B64"/>
    <mergeCell ref="A29:A33"/>
    <mergeCell ref="B29:B33"/>
    <mergeCell ref="A39:A43"/>
    <mergeCell ref="B39:B43"/>
    <mergeCell ref="A55:A59"/>
    <mergeCell ref="B55:B59"/>
    <mergeCell ref="A34:A38"/>
    <mergeCell ref="A50:A5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23"/>
  <sheetViews>
    <sheetView zoomScalePageLayoutView="0" workbookViewId="0" topLeftCell="A4">
      <selection activeCell="A61" sqref="A61:A65"/>
    </sheetView>
  </sheetViews>
  <sheetFormatPr defaultColWidth="9.00390625" defaultRowHeight="12.75"/>
  <cols>
    <col min="1" max="1" width="27.625" style="0" customWidth="1"/>
    <col min="2" max="2" width="10.25390625" style="0" customWidth="1"/>
    <col min="3" max="3" width="10.375" style="0" customWidth="1"/>
    <col min="4" max="4" width="10.25390625" style="0" customWidth="1"/>
    <col min="5" max="5" width="11.125" style="0" customWidth="1"/>
    <col min="6" max="6" width="12.25390625" style="0" customWidth="1"/>
    <col min="7" max="7" width="10.75390625" style="0" customWidth="1"/>
    <col min="8" max="8" width="11.00390625" style="0" customWidth="1"/>
    <col min="9" max="9" width="10.625" style="0" customWidth="1"/>
    <col min="10" max="10" width="10.125" style="0" customWidth="1"/>
    <col min="11" max="11" width="12.75390625" style="0" customWidth="1"/>
  </cols>
  <sheetData>
    <row r="6" spans="7:11" ht="18.75">
      <c r="G6" s="154" t="s">
        <v>14</v>
      </c>
      <c r="H6" s="154"/>
      <c r="I6" s="154"/>
      <c r="J6" s="154"/>
      <c r="K6" s="154"/>
    </row>
    <row r="7" spans="7:11" ht="18.75">
      <c r="G7" s="100" t="s">
        <v>15</v>
      </c>
      <c r="H7" s="100"/>
      <c r="I7" s="100"/>
      <c r="J7" s="100"/>
      <c r="K7" s="100"/>
    </row>
    <row r="8" spans="6:11" ht="18.75">
      <c r="F8" s="115"/>
      <c r="G8" s="115"/>
      <c r="H8" s="115"/>
      <c r="I8" s="115"/>
      <c r="J8" s="115"/>
      <c r="K8" s="115"/>
    </row>
    <row r="10" spans="1:11" ht="15.75">
      <c r="A10" s="110" t="s">
        <v>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14.25">
      <c r="A11" s="155" t="s">
        <v>17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4" spans="1:11" ht="12.75">
      <c r="A14" s="156" t="s">
        <v>18</v>
      </c>
      <c r="B14" s="156" t="s">
        <v>19</v>
      </c>
      <c r="C14" s="156"/>
      <c r="D14" s="156"/>
      <c r="E14" s="156"/>
      <c r="F14" s="156"/>
      <c r="G14" s="156" t="s">
        <v>20</v>
      </c>
      <c r="H14" s="156"/>
      <c r="I14" s="156"/>
      <c r="J14" s="156"/>
      <c r="K14" s="156"/>
    </row>
    <row r="15" spans="1:11" ht="51">
      <c r="A15" s="156"/>
      <c r="B15" s="24" t="s">
        <v>21</v>
      </c>
      <c r="C15" s="24" t="s">
        <v>22</v>
      </c>
      <c r="D15" s="24" t="s">
        <v>23</v>
      </c>
      <c r="E15" s="24" t="s">
        <v>24</v>
      </c>
      <c r="F15" s="24" t="s">
        <v>25</v>
      </c>
      <c r="G15" s="24" t="s">
        <v>21</v>
      </c>
      <c r="H15" s="24" t="s">
        <v>22</v>
      </c>
      <c r="I15" s="24" t="s">
        <v>23</v>
      </c>
      <c r="J15" s="24" t="s">
        <v>24</v>
      </c>
      <c r="K15" s="24" t="s">
        <v>25</v>
      </c>
    </row>
    <row r="16" spans="1:11" ht="12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1" ht="37.5" customHeight="1">
      <c r="A17" s="19" t="s">
        <v>26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5.75">
      <c r="A18" s="22" t="s">
        <v>27</v>
      </c>
      <c r="B18" s="22" t="s">
        <v>27</v>
      </c>
      <c r="C18" s="22" t="s">
        <v>27</v>
      </c>
      <c r="D18" s="22" t="s">
        <v>27</v>
      </c>
      <c r="E18" s="22" t="s">
        <v>27</v>
      </c>
      <c r="F18" s="22" t="s">
        <v>27</v>
      </c>
      <c r="G18" s="22" t="s">
        <v>27</v>
      </c>
      <c r="H18" s="22" t="s">
        <v>27</v>
      </c>
      <c r="I18" s="22" t="s">
        <v>27</v>
      </c>
      <c r="J18" s="22" t="s">
        <v>27</v>
      </c>
      <c r="K18" s="22" t="s">
        <v>27</v>
      </c>
    </row>
    <row r="19" spans="1:11" ht="12.75">
      <c r="A19" s="23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5.75">
      <c r="A20" s="22" t="s">
        <v>27</v>
      </c>
      <c r="B20" s="22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K20" s="22" t="s">
        <v>27</v>
      </c>
    </row>
    <row r="21" spans="1:11" ht="12.75">
      <c r="A21" s="23" t="s">
        <v>29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22" t="s">
        <v>27</v>
      </c>
      <c r="B22" s="22" t="s">
        <v>27</v>
      </c>
      <c r="C22" s="22" t="s">
        <v>27</v>
      </c>
      <c r="D22" s="22" t="s">
        <v>27</v>
      </c>
      <c r="E22" s="22" t="s">
        <v>27</v>
      </c>
      <c r="F22" s="22" t="s">
        <v>27</v>
      </c>
      <c r="G22" s="22" t="s">
        <v>27</v>
      </c>
      <c r="H22" s="22" t="s">
        <v>27</v>
      </c>
      <c r="I22" s="22" t="s">
        <v>27</v>
      </c>
      <c r="J22" s="22" t="s">
        <v>27</v>
      </c>
      <c r="K22" s="22" t="s">
        <v>27</v>
      </c>
    </row>
    <row r="23" spans="1:1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</sheetData>
  <sheetProtection/>
  <mergeCells count="8">
    <mergeCell ref="G6:K6"/>
    <mergeCell ref="G7:K7"/>
    <mergeCell ref="F8:K8"/>
    <mergeCell ref="A10:K10"/>
    <mergeCell ref="A11:K11"/>
    <mergeCell ref="A14:A15"/>
    <mergeCell ref="B14:F14"/>
    <mergeCell ref="G14:K14"/>
  </mergeCells>
  <printOptions/>
  <pageMargins left="0.5905511811023623" right="0.3937007874015748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2022-11-11T05:59:17Z</cp:lastPrinted>
  <dcterms:created xsi:type="dcterms:W3CDTF">2019-10-17T13:34:35Z</dcterms:created>
  <dcterms:modified xsi:type="dcterms:W3CDTF">2022-11-11T06:21:18Z</dcterms:modified>
  <cp:category/>
  <cp:version/>
  <cp:contentType/>
  <cp:contentStatus/>
</cp:coreProperties>
</file>